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 de Comp y Adq2021 MOD2 " sheetId="1" r:id="rId1"/>
  </sheets>
  <definedNames>
    <definedName name="_xlnm.Print_Area" localSheetId="0">'Plan de Comp y Adq2021 MOD2 '!$A$1:$L$53</definedName>
  </definedNames>
  <calcPr fullCalcOnLoad="1"/>
</workbook>
</file>

<file path=xl/sharedStrings.xml><?xml version="1.0" encoding="utf-8"?>
<sst xmlns="http://schemas.openxmlformats.org/spreadsheetml/2006/main" count="254" uniqueCount="97">
  <si>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</si>
  <si>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</si>
  <si>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</si>
  <si>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</si>
  <si>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</si>
  <si>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</si>
  <si>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</si>
  <si>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</si>
  <si>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</si>
  <si>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</si>
  <si>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</si>
  <si>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</si>
  <si>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</si>
  <si>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</si>
  <si>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</si>
  <si>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</si>
  <si>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</si>
  <si>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</si>
  <si>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</si>
  <si>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</si>
  <si>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</si>
  <si>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</si>
  <si>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</si>
  <si>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</si>
  <si>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</si>
  <si>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</si>
  <si>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</si>
  <si>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</si>
  <si>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</si>
  <si>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</si>
  <si>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</si>
  <si>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53102710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</si>
  <si>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</si>
  <si>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</si>
  <si>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</si>
  <si>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</si>
  <si>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</si>
  <si>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</si>
  <si>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</si>
  <si>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1 mes</t>
  </si>
  <si>
    <t>Agua Botellones de 5 galones</t>
  </si>
  <si>
    <t>Minima Cuantia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</si>
  <si>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</si>
  <si>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</si>
  <si>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</si>
  <si>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Directa</t>
  </si>
  <si>
    <t>Marzo</t>
  </si>
  <si>
    <t xml:space="preserve">Dotacion uniformes </t>
  </si>
  <si>
    <t>11 meses</t>
  </si>
  <si>
    <t>9 meses</t>
  </si>
  <si>
    <t>Mantenimiento preventivo y correctivo de aires acondiconados</t>
  </si>
  <si>
    <t>15101506                15121500</t>
  </si>
  <si>
    <t>Gasolina y lubricantes</t>
  </si>
  <si>
    <t>Diciembre</t>
  </si>
  <si>
    <t>Servicios Profesionales para la Implementación, Ejecución y Desarrollo de las Actividades del Sistema de Gestión de Seguridad y Salud en el Trabajo de la CGD.</t>
  </si>
  <si>
    <t>Servicios de Asesoría Técnica y Soporte en el Manejo y Actualización del Software Contable en la Plataforma Ariesnet/Smart</t>
  </si>
  <si>
    <t>Revisión, Actualización y Elaboración de Planes y Manuales</t>
  </si>
  <si>
    <t xml:space="preserve">Fumigacion areas contraloria  </t>
  </si>
  <si>
    <t>2 meses</t>
  </si>
  <si>
    <t>Mayo</t>
  </si>
  <si>
    <t>Febrero</t>
  </si>
  <si>
    <t>Agosto</t>
  </si>
  <si>
    <t>Abril</t>
  </si>
  <si>
    <t>Utiles de escritorio, oficina y papeleria</t>
  </si>
  <si>
    <t>44103103    44103105</t>
  </si>
  <si>
    <t>Mantenimiento de redes electricas</t>
  </si>
  <si>
    <t>Toners y Tintas para las distintas impresoras y fotocopiadoras</t>
  </si>
  <si>
    <t>Junio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</si>
  <si>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</si>
  <si>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</si>
  <si>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</si>
  <si>
    <t>Justiniano Brown Brayan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</si>
  <si>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>8 meses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</si>
  <si>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2020, contara con una imagen Institucional fortalecida, apoyado en la participación ciudadana, posicionándose entre los más destacados Entes de Control fiscal del País.</t>
    </r>
  </si>
  <si>
    <t>Desarrollo de actividades de bienestar social orientadas a mejorar el buen clima organizacional basado en unas condiciones de trabajo óptimas y un ambiente laboral productivo que coadyuve al fortalecimiento de la CGD.</t>
  </si>
  <si>
    <t>MANTENIMIENTO DE EDIFICACIONES</t>
  </si>
  <si>
    <t>Estrategia para la promoción y participación Ciudadana, acompañamiento y articulación en la intervenvión social del territorio.</t>
  </si>
  <si>
    <t>86101700    86111501</t>
  </si>
  <si>
    <t>marzo</t>
  </si>
  <si>
    <t>Julio</t>
  </si>
  <si>
    <t>10 meses</t>
  </si>
  <si>
    <t>Afiliación al INCONTEC y Auditoria de renovación para verificar la comformidad del Sistema Integral de Gestión de la Calidad</t>
  </si>
  <si>
    <t>11 Meses</t>
  </si>
  <si>
    <t>6 meses</t>
  </si>
  <si>
    <t>7 meses</t>
  </si>
  <si>
    <t xml:space="preserve">Gastos deportivos y recreación </t>
  </si>
  <si>
    <t>Mantenimiento de Equipo de Computo</t>
  </si>
  <si>
    <t>Servicio de WEB Hosting</t>
  </si>
  <si>
    <t xml:space="preserve">Personal Super Numerario </t>
  </si>
  <si>
    <t>Plan Institucional de capacitacion.</t>
  </si>
  <si>
    <t>Justiniano Brown Bryan                                         Contralor General del Departamento                                      Tel: 5120189                     despachocontralor@contraloriasai.gov.co</t>
  </si>
  <si>
    <t>80101511   84111503  80111620  81112103</t>
  </si>
  <si>
    <t>Servicios profesionales y de apoyo a la gestión con el fin de fortalecer la gestión administrativa y financiera de la CGD.</t>
  </si>
  <si>
    <t>Apoyo a servicios generales</t>
  </si>
  <si>
    <t>5 meses</t>
  </si>
  <si>
    <t>JJustiniano Brown Bryan                                         Contralor General del Departamento                                      Tel: 5120189                     despachocontralor@contraloriasai.gov.co</t>
  </si>
  <si>
    <t>Servicio de Internet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</si>
</sst>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&quot;$&quot;\ * #,##0_);_(&quot;$&quot;\ * \(#,##0\);_(&quot;$&quot;\ * &quot;-&quot;??_);_(@_)"/>
    <numFmt numFmtId="185" formatCode="_([$$-240A]\ * #,##0.00_);_([$$-240A]\ * \(#,##0.00\);_([$$-240A]\ * &quot;-&quot;??_);_(@_)"/>
    <numFmt numFmtId="186" formatCode="_-* #,##0.00\ _p_t_a_-;\-* #,##0.00\ _p_t_a_-;_-* &quot;-&quot;??\ _p_t_a_-;_-@_-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#,##0"/>
    <numFmt numFmtId="193" formatCode="&quot;$&quot;#,##0.0"/>
    <numFmt numFmtId="194" formatCode="_-* #,##0\ _p_t_a_-;\-* #,##0\ _p_t_a_-;_-* &quot;-&quot;??\ _p_t_a_-;_-@_-"/>
    <numFmt numFmtId="195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5" fillId="0" borderId="11" xfId="46" applyBorder="1" applyAlignment="1">
      <alignment wrapText="1"/>
    </xf>
    <xf numFmtId="0" fontId="27" fillId="23" borderId="13" xfId="39" applyBorder="1" applyAlignment="1">
      <alignment horizontal="center" vertical="center" wrapText="1"/>
    </xf>
    <xf numFmtId="0" fontId="27" fillId="23" borderId="17" xfId="39" applyBorder="1" applyAlignment="1">
      <alignment horizontal="center" vertical="center" wrapText="1"/>
    </xf>
    <xf numFmtId="0" fontId="27" fillId="23" borderId="14" xfId="39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9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9" applyNumberFormat="1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27" fillId="23" borderId="13" xfId="39" applyFont="1" applyBorder="1" applyAlignment="1">
      <alignment horizontal="center" vertical="center" wrapText="1"/>
    </xf>
    <xf numFmtId="0" fontId="27" fillId="23" borderId="14" xfId="39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0" fontId="49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39" applyFont="1" applyFill="1" applyBorder="1" applyAlignment="1">
      <alignment horizontal="center" vertical="center" wrapText="1"/>
    </xf>
    <xf numFmtId="3" fontId="2" fillId="0" borderId="18" xfId="39" applyNumberFormat="1" applyFont="1" applyFill="1" applyBorder="1" applyAlignment="1">
      <alignment horizontal="center" vertical="center" wrapText="1"/>
    </xf>
    <xf numFmtId="0" fontId="2" fillId="33" borderId="18" xfId="39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185" fontId="2" fillId="0" borderId="11" xfId="51" applyNumberFormat="1" applyFont="1" applyFill="1" applyBorder="1" applyAlignment="1">
      <alignment horizontal="right" wrapText="1"/>
    </xf>
    <xf numFmtId="184" fontId="2" fillId="0" borderId="11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4" fontId="2" fillId="0" borderId="12" xfId="0" applyNumberFormat="1" applyFont="1" applyFill="1" applyBorder="1" applyAlignment="1">
      <alignment wrapText="1"/>
    </xf>
    <xf numFmtId="37" fontId="3" fillId="0" borderId="11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8" xfId="54" applyFont="1" applyFill="1" applyBorder="1" applyAlignment="1">
      <alignment horizontal="justify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3" fontId="2" fillId="0" borderId="21" xfId="39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4" fillId="0" borderId="30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52"/>
  <sheetViews>
    <sheetView tabSelected="1" zoomScaleSheetLayoutView="90" zoomScalePageLayoutView="80" workbookViewId="0" topLeftCell="A1">
      <selection activeCell="H39" sqref="H39"/>
    </sheetView>
  </sheetViews>
  <sheetFormatPr defaultColWidth="10.8515625" defaultRowHeight="15"/>
  <cols>
    <col min="1" max="1" width="1.8515625" style="1" customWidth="1"/>
    <col min="2" max="2" width="19.8515625" style="1" customWidth="1"/>
    <col min="3" max="3" width="57.8515625" style="1" customWidth="1"/>
    <col min="4" max="4" width="15.140625" style="1" customWidth="1"/>
    <col min="5" max="5" width="12.421875" style="1" customWidth="1"/>
    <col min="6" max="6" width="16.7109375" style="1" customWidth="1"/>
    <col min="7" max="7" width="18.28125" style="29" customWidth="1"/>
    <col min="8" max="8" width="13.57421875" style="32" customWidth="1"/>
    <col min="9" max="9" width="28.00390625" style="32" customWidth="1"/>
    <col min="10" max="10" width="14.57421875" style="29" customWidth="1"/>
    <col min="11" max="11" width="16.00390625" style="29" customWidth="1"/>
    <col min="12" max="12" width="47.57421875" style="1" customWidth="1"/>
    <col min="13" max="13" width="42.421875" style="1" customWidth="1"/>
    <col min="14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30">
      <c r="B5" s="5" t="s">
        <v>1</v>
      </c>
      <c r="C5" s="6" t="s">
        <v>32</v>
      </c>
      <c r="F5" s="74" t="s">
        <v>27</v>
      </c>
      <c r="G5" s="75"/>
      <c r="H5" s="75"/>
      <c r="I5" s="76"/>
    </row>
    <row r="6" spans="2:9" ht="15">
      <c r="B6" s="2" t="s">
        <v>2</v>
      </c>
      <c r="C6" s="3" t="s">
        <v>33</v>
      </c>
      <c r="F6" s="77"/>
      <c r="G6" s="78"/>
      <c r="H6" s="78"/>
      <c r="I6" s="79"/>
    </row>
    <row r="7" spans="2:9" ht="15">
      <c r="B7" s="2" t="s">
        <v>3</v>
      </c>
      <c r="C7" s="3" t="s">
        <v>34</v>
      </c>
      <c r="F7" s="77"/>
      <c r="G7" s="78"/>
      <c r="H7" s="78"/>
      <c r="I7" s="79"/>
    </row>
    <row r="8" spans="2:9" ht="15">
      <c r="B8" s="2" t="s">
        <v>16</v>
      </c>
      <c r="C8" s="12" t="s">
        <v>29</v>
      </c>
      <c r="F8" s="77"/>
      <c r="G8" s="78"/>
      <c r="H8" s="78"/>
      <c r="I8" s="79"/>
    </row>
    <row r="9" spans="2:9" ht="202.5" customHeight="1">
      <c r="B9" s="16" t="s">
        <v>19</v>
      </c>
      <c r="C9" s="58" t="s">
        <v>73</v>
      </c>
      <c r="F9" s="80"/>
      <c r="G9" s="81"/>
      <c r="H9" s="81"/>
      <c r="I9" s="82"/>
    </row>
    <row r="10" spans="2:9" ht="63.75" customHeight="1">
      <c r="B10" s="16" t="s">
        <v>4</v>
      </c>
      <c r="C10" s="36" t="s">
        <v>30</v>
      </c>
      <c r="F10" s="11"/>
      <c r="G10" s="30"/>
      <c r="H10" s="33"/>
      <c r="I10" s="33"/>
    </row>
    <row r="11" spans="2:12" ht="61.5" customHeight="1">
      <c r="B11" s="2" t="s">
        <v>5</v>
      </c>
      <c r="C11" s="22" t="s">
        <v>71</v>
      </c>
      <c r="F11" s="74" t="s">
        <v>26</v>
      </c>
      <c r="G11" s="75"/>
      <c r="H11" s="75"/>
      <c r="I11" s="76"/>
      <c r="L11" s="24"/>
    </row>
    <row r="12" spans="2:9" ht="15">
      <c r="B12" s="2" t="s">
        <v>23</v>
      </c>
      <c r="C12" s="60">
        <f>SUM(I19:I44)</f>
        <v>827312095</v>
      </c>
      <c r="F12" s="77"/>
      <c r="G12" s="78"/>
      <c r="H12" s="78"/>
      <c r="I12" s="79"/>
    </row>
    <row r="13" spans="2:12" ht="45">
      <c r="B13" s="2" t="s">
        <v>24</v>
      </c>
      <c r="C13" s="50">
        <v>254387280</v>
      </c>
      <c r="F13" s="77"/>
      <c r="G13" s="78"/>
      <c r="H13" s="78"/>
      <c r="I13" s="79"/>
      <c r="K13" s="35"/>
      <c r="L13" s="24"/>
    </row>
    <row r="14" spans="2:12" ht="39.75" customHeight="1">
      <c r="B14" s="2" t="s">
        <v>25</v>
      </c>
      <c r="C14" s="51">
        <v>25438728</v>
      </c>
      <c r="F14" s="77"/>
      <c r="G14" s="78"/>
      <c r="H14" s="78"/>
      <c r="I14" s="79"/>
      <c r="L14" s="24"/>
    </row>
    <row r="15" spans="2:12" ht="46.5" customHeight="1" thickBot="1">
      <c r="B15" s="9" t="s">
        <v>18</v>
      </c>
      <c r="C15" s="59">
        <v>44265</v>
      </c>
      <c r="D15" s="21"/>
      <c r="F15" s="80"/>
      <c r="G15" s="81"/>
      <c r="H15" s="81"/>
      <c r="I15" s="82"/>
      <c r="L15" s="24"/>
    </row>
    <row r="17" spans="1:12" ht="15.75" thickBot="1">
      <c r="A17" s="39"/>
      <c r="B17" s="40" t="s">
        <v>15</v>
      </c>
      <c r="C17" s="39"/>
      <c r="D17" s="39"/>
      <c r="E17" s="39"/>
      <c r="F17" s="39"/>
      <c r="G17" s="39"/>
      <c r="H17" s="41"/>
      <c r="I17" s="41"/>
      <c r="J17" s="39"/>
      <c r="K17" s="39"/>
      <c r="L17" s="39"/>
    </row>
    <row r="18" spans="2:12" s="29" customFormat="1" ht="75" customHeight="1">
      <c r="B18" s="37" t="s">
        <v>28</v>
      </c>
      <c r="C18" s="31" t="s">
        <v>6</v>
      </c>
      <c r="D18" s="31" t="s">
        <v>17</v>
      </c>
      <c r="E18" s="31" t="s">
        <v>7</v>
      </c>
      <c r="F18" s="31" t="s">
        <v>8</v>
      </c>
      <c r="G18" s="31" t="s">
        <v>9</v>
      </c>
      <c r="H18" s="34" t="s">
        <v>10</v>
      </c>
      <c r="I18" s="34" t="s">
        <v>11</v>
      </c>
      <c r="J18" s="31" t="s">
        <v>12</v>
      </c>
      <c r="K18" s="31" t="s">
        <v>13</v>
      </c>
      <c r="L18" s="38" t="s">
        <v>14</v>
      </c>
    </row>
    <row r="19" spans="2:12" s="29" customFormat="1" ht="60">
      <c r="B19" s="42" t="s">
        <v>91</v>
      </c>
      <c r="C19" s="66" t="s">
        <v>92</v>
      </c>
      <c r="D19" s="45" t="s">
        <v>60</v>
      </c>
      <c r="E19" s="45" t="s">
        <v>83</v>
      </c>
      <c r="F19" s="45" t="s">
        <v>45</v>
      </c>
      <c r="G19" s="26" t="s">
        <v>35</v>
      </c>
      <c r="H19" s="46">
        <v>195000000</v>
      </c>
      <c r="I19" s="46">
        <f aca="true" t="shared" si="0" ref="I19:I31">H19</f>
        <v>195000000</v>
      </c>
      <c r="J19" s="45" t="s">
        <v>36</v>
      </c>
      <c r="K19" s="18" t="s">
        <v>37</v>
      </c>
      <c r="L19" s="22" t="s">
        <v>90</v>
      </c>
    </row>
    <row r="20" spans="2:12" s="29" customFormat="1" ht="60">
      <c r="B20" s="43">
        <v>93141808</v>
      </c>
      <c r="C20" s="66" t="s">
        <v>54</v>
      </c>
      <c r="D20" s="45" t="s">
        <v>60</v>
      </c>
      <c r="E20" s="47" t="s">
        <v>83</v>
      </c>
      <c r="F20" s="45" t="s">
        <v>45</v>
      </c>
      <c r="G20" s="18" t="s">
        <v>35</v>
      </c>
      <c r="H20" s="46">
        <v>90000000</v>
      </c>
      <c r="I20" s="46">
        <f t="shared" si="0"/>
        <v>90000000</v>
      </c>
      <c r="J20" s="45" t="s">
        <v>36</v>
      </c>
      <c r="K20" s="18" t="s">
        <v>37</v>
      </c>
      <c r="L20" s="22" t="s">
        <v>90</v>
      </c>
    </row>
    <row r="21" spans="2:12" s="29" customFormat="1" ht="60">
      <c r="B21" s="43">
        <v>81111508</v>
      </c>
      <c r="C21" s="66" t="s">
        <v>55</v>
      </c>
      <c r="D21" s="45" t="s">
        <v>60</v>
      </c>
      <c r="E21" s="45" t="s">
        <v>48</v>
      </c>
      <c r="F21" s="45" t="s">
        <v>45</v>
      </c>
      <c r="G21" s="26" t="s">
        <v>35</v>
      </c>
      <c r="H21" s="46">
        <v>17700000</v>
      </c>
      <c r="I21" s="46">
        <f t="shared" si="0"/>
        <v>17700000</v>
      </c>
      <c r="J21" s="45" t="s">
        <v>36</v>
      </c>
      <c r="K21" s="18" t="s">
        <v>37</v>
      </c>
      <c r="L21" s="22" t="s">
        <v>90</v>
      </c>
    </row>
    <row r="22" spans="2:12" s="29" customFormat="1" ht="60">
      <c r="B22" s="61">
        <v>77102001</v>
      </c>
      <c r="C22" s="62" t="s">
        <v>81</v>
      </c>
      <c r="D22" s="63" t="s">
        <v>61</v>
      </c>
      <c r="E22" s="63" t="s">
        <v>39</v>
      </c>
      <c r="F22" s="63" t="s">
        <v>45</v>
      </c>
      <c r="G22" s="26" t="s">
        <v>35</v>
      </c>
      <c r="H22" s="69">
        <v>7500000</v>
      </c>
      <c r="I22" s="46">
        <f t="shared" si="0"/>
        <v>7500000</v>
      </c>
      <c r="J22" s="45" t="s">
        <v>36</v>
      </c>
      <c r="K22" s="18" t="s">
        <v>37</v>
      </c>
      <c r="L22" s="22" t="s">
        <v>90</v>
      </c>
    </row>
    <row r="23" spans="2:12" s="29" customFormat="1" ht="60">
      <c r="B23" s="43">
        <v>80101500</v>
      </c>
      <c r="C23" s="66" t="s">
        <v>56</v>
      </c>
      <c r="D23" s="45" t="s">
        <v>60</v>
      </c>
      <c r="E23" s="45" t="s">
        <v>72</v>
      </c>
      <c r="F23" s="45" t="s">
        <v>45</v>
      </c>
      <c r="G23" s="67" t="s">
        <v>35</v>
      </c>
      <c r="H23" s="68">
        <v>60000000</v>
      </c>
      <c r="I23" s="46">
        <f t="shared" si="0"/>
        <v>60000000</v>
      </c>
      <c r="J23" s="45" t="s">
        <v>36</v>
      </c>
      <c r="K23" s="18" t="s">
        <v>37</v>
      </c>
      <c r="L23" s="22" t="s">
        <v>90</v>
      </c>
    </row>
    <row r="24" spans="2:12" s="29" customFormat="1" ht="60">
      <c r="B24" s="42">
        <v>80111504</v>
      </c>
      <c r="C24" s="66" t="s">
        <v>74</v>
      </c>
      <c r="D24" s="45" t="s">
        <v>46</v>
      </c>
      <c r="E24" s="45" t="s">
        <v>80</v>
      </c>
      <c r="F24" s="45" t="s">
        <v>45</v>
      </c>
      <c r="G24" s="26" t="s">
        <v>35</v>
      </c>
      <c r="H24" s="46">
        <v>85000000</v>
      </c>
      <c r="I24" s="46">
        <f t="shared" si="0"/>
        <v>85000000</v>
      </c>
      <c r="J24" s="45" t="s">
        <v>36</v>
      </c>
      <c r="K24" s="18" t="s">
        <v>37</v>
      </c>
      <c r="L24" s="22" t="s">
        <v>90</v>
      </c>
    </row>
    <row r="25" spans="2:12" s="29" customFormat="1" ht="60">
      <c r="B25" s="19" t="s">
        <v>77</v>
      </c>
      <c r="C25" s="66" t="s">
        <v>76</v>
      </c>
      <c r="D25" s="45" t="s">
        <v>46</v>
      </c>
      <c r="E25" s="45" t="s">
        <v>80</v>
      </c>
      <c r="F25" s="45" t="s">
        <v>45</v>
      </c>
      <c r="G25" s="26" t="s">
        <v>35</v>
      </c>
      <c r="H25" s="46">
        <v>25000000</v>
      </c>
      <c r="I25" s="46">
        <f t="shared" si="0"/>
        <v>25000000</v>
      </c>
      <c r="J25" s="45" t="s">
        <v>36</v>
      </c>
      <c r="K25" s="45" t="s">
        <v>37</v>
      </c>
      <c r="L25" s="22" t="s">
        <v>90</v>
      </c>
    </row>
    <row r="26" spans="2:12" s="29" customFormat="1" ht="60">
      <c r="B26" s="42">
        <v>86111604</v>
      </c>
      <c r="C26" s="66" t="s">
        <v>89</v>
      </c>
      <c r="D26" s="45" t="s">
        <v>46</v>
      </c>
      <c r="E26" s="45" t="s">
        <v>48</v>
      </c>
      <c r="F26" s="45" t="s">
        <v>45</v>
      </c>
      <c r="G26" s="26" t="s">
        <v>35</v>
      </c>
      <c r="H26" s="46">
        <v>150000000</v>
      </c>
      <c r="I26" s="46">
        <f t="shared" si="0"/>
        <v>150000000</v>
      </c>
      <c r="J26" s="45" t="s">
        <v>36</v>
      </c>
      <c r="K26" s="45" t="s">
        <v>37</v>
      </c>
      <c r="L26" s="22" t="s">
        <v>90</v>
      </c>
    </row>
    <row r="27" spans="2:12" s="29" customFormat="1" ht="60">
      <c r="B27" s="19" t="s">
        <v>51</v>
      </c>
      <c r="C27" s="52" t="s">
        <v>52</v>
      </c>
      <c r="D27" s="26" t="s">
        <v>60</v>
      </c>
      <c r="E27" s="26" t="s">
        <v>48</v>
      </c>
      <c r="F27" s="26" t="s">
        <v>41</v>
      </c>
      <c r="G27" s="26" t="s">
        <v>35</v>
      </c>
      <c r="H27" s="53">
        <v>11000000</v>
      </c>
      <c r="I27" s="46">
        <f t="shared" si="0"/>
        <v>11000000</v>
      </c>
      <c r="J27" s="45" t="s">
        <v>36</v>
      </c>
      <c r="K27" s="45" t="s">
        <v>37</v>
      </c>
      <c r="L27" s="22" t="s">
        <v>90</v>
      </c>
    </row>
    <row r="28" spans="2:12" s="29" customFormat="1" ht="60">
      <c r="B28" s="44" t="s">
        <v>64</v>
      </c>
      <c r="C28" s="52" t="s">
        <v>66</v>
      </c>
      <c r="D28" s="26" t="s">
        <v>62</v>
      </c>
      <c r="E28" s="26" t="s">
        <v>39</v>
      </c>
      <c r="F28" s="26" t="s">
        <v>41</v>
      </c>
      <c r="G28" s="26" t="s">
        <v>35</v>
      </c>
      <c r="H28" s="53">
        <v>8612095</v>
      </c>
      <c r="I28" s="46">
        <f t="shared" si="0"/>
        <v>8612095</v>
      </c>
      <c r="J28" s="45" t="s">
        <v>36</v>
      </c>
      <c r="K28" s="45" t="s">
        <v>37</v>
      </c>
      <c r="L28" s="22" t="s">
        <v>90</v>
      </c>
    </row>
    <row r="29" spans="2:12" s="29" customFormat="1" ht="102" customHeight="1">
      <c r="B29" s="19" t="s">
        <v>68</v>
      </c>
      <c r="C29" s="55" t="s">
        <v>63</v>
      </c>
      <c r="D29" s="26" t="s">
        <v>61</v>
      </c>
      <c r="E29" s="26" t="s">
        <v>39</v>
      </c>
      <c r="F29" s="26" t="s">
        <v>41</v>
      </c>
      <c r="G29" s="26" t="s">
        <v>35</v>
      </c>
      <c r="H29" s="53">
        <v>5000000</v>
      </c>
      <c r="I29" s="46">
        <f>H29</f>
        <v>5000000</v>
      </c>
      <c r="J29" s="45" t="s">
        <v>36</v>
      </c>
      <c r="K29" s="45" t="s">
        <v>37</v>
      </c>
      <c r="L29" s="22" t="s">
        <v>90</v>
      </c>
    </row>
    <row r="30" spans="2:12" s="29" customFormat="1" ht="140.25" customHeight="1">
      <c r="B30" s="20" t="s">
        <v>69</v>
      </c>
      <c r="C30" s="52" t="s">
        <v>70</v>
      </c>
      <c r="D30" s="26" t="s">
        <v>62</v>
      </c>
      <c r="E30" s="26" t="s">
        <v>39</v>
      </c>
      <c r="F30" s="26" t="s">
        <v>41</v>
      </c>
      <c r="G30" s="26" t="s">
        <v>35</v>
      </c>
      <c r="H30" s="53">
        <v>11000000</v>
      </c>
      <c r="I30" s="46">
        <f>H30</f>
        <v>11000000</v>
      </c>
      <c r="J30" s="45" t="s">
        <v>36</v>
      </c>
      <c r="K30" s="45" t="s">
        <v>37</v>
      </c>
      <c r="L30" s="22" t="s">
        <v>90</v>
      </c>
    </row>
    <row r="31" spans="2:12" s="29" customFormat="1" ht="60">
      <c r="B31" s="17">
        <v>50202301</v>
      </c>
      <c r="C31" s="52" t="s">
        <v>40</v>
      </c>
      <c r="D31" s="26" t="s">
        <v>78</v>
      </c>
      <c r="E31" s="26" t="s">
        <v>49</v>
      </c>
      <c r="F31" s="26" t="s">
        <v>41</v>
      </c>
      <c r="G31" s="26" t="s">
        <v>35</v>
      </c>
      <c r="H31" s="53">
        <v>2000000</v>
      </c>
      <c r="I31" s="46">
        <f t="shared" si="0"/>
        <v>2000000</v>
      </c>
      <c r="J31" s="45" t="s">
        <v>36</v>
      </c>
      <c r="K31" s="45" t="s">
        <v>37</v>
      </c>
      <c r="L31" s="22" t="s">
        <v>90</v>
      </c>
    </row>
    <row r="32" spans="2:13" s="25" customFormat="1" ht="60">
      <c r="B32" s="28" t="s">
        <v>31</v>
      </c>
      <c r="C32" s="52" t="s">
        <v>47</v>
      </c>
      <c r="D32" s="26" t="s">
        <v>67</v>
      </c>
      <c r="E32" s="26" t="s">
        <v>58</v>
      </c>
      <c r="F32" s="26" t="s">
        <v>41</v>
      </c>
      <c r="G32" s="26" t="s">
        <v>35</v>
      </c>
      <c r="H32" s="53">
        <v>8000000</v>
      </c>
      <c r="I32" s="53">
        <f>H32</f>
        <v>8000000</v>
      </c>
      <c r="J32" s="18" t="s">
        <v>36</v>
      </c>
      <c r="K32" s="18" t="s">
        <v>37</v>
      </c>
      <c r="L32" s="22" t="s">
        <v>90</v>
      </c>
      <c r="M32" s="27"/>
    </row>
    <row r="33" spans="2:12" s="25" customFormat="1" ht="60">
      <c r="B33" s="19">
        <v>72101511</v>
      </c>
      <c r="C33" s="52" t="s">
        <v>50</v>
      </c>
      <c r="D33" s="26" t="s">
        <v>46</v>
      </c>
      <c r="E33" s="26" t="s">
        <v>49</v>
      </c>
      <c r="F33" s="26" t="s">
        <v>41</v>
      </c>
      <c r="G33" s="26" t="s">
        <v>35</v>
      </c>
      <c r="H33" s="53">
        <v>8000000</v>
      </c>
      <c r="I33" s="53">
        <f>H33</f>
        <v>8000000</v>
      </c>
      <c r="J33" s="18" t="s">
        <v>36</v>
      </c>
      <c r="K33" s="18" t="s">
        <v>37</v>
      </c>
      <c r="L33" s="22" t="s">
        <v>90</v>
      </c>
    </row>
    <row r="34" spans="2:13" s="25" customFormat="1" ht="60">
      <c r="B34" s="48">
        <v>72101507</v>
      </c>
      <c r="C34" s="52" t="s">
        <v>75</v>
      </c>
      <c r="D34" s="26" t="s">
        <v>46</v>
      </c>
      <c r="E34" s="26" t="s">
        <v>39</v>
      </c>
      <c r="F34" s="26" t="s">
        <v>41</v>
      </c>
      <c r="G34" s="26" t="s">
        <v>35</v>
      </c>
      <c r="H34" s="53">
        <v>10000000</v>
      </c>
      <c r="I34" s="53">
        <f aca="true" t="shared" si="1" ref="I34:I44">H34</f>
        <v>10000000</v>
      </c>
      <c r="J34" s="18" t="s">
        <v>36</v>
      </c>
      <c r="K34" s="18" t="s">
        <v>37</v>
      </c>
      <c r="L34" s="22" t="s">
        <v>90</v>
      </c>
      <c r="M34" s="27"/>
    </row>
    <row r="35" spans="2:12" s="25" customFormat="1" ht="60">
      <c r="B35" s="20">
        <v>72151500</v>
      </c>
      <c r="C35" s="52" t="s">
        <v>65</v>
      </c>
      <c r="D35" s="26" t="s">
        <v>62</v>
      </c>
      <c r="E35" s="26" t="s">
        <v>39</v>
      </c>
      <c r="F35" s="26" t="s">
        <v>41</v>
      </c>
      <c r="G35" s="26" t="s">
        <v>35</v>
      </c>
      <c r="H35" s="53">
        <v>13000000</v>
      </c>
      <c r="I35" s="53">
        <f t="shared" si="1"/>
        <v>13000000</v>
      </c>
      <c r="J35" s="18" t="s">
        <v>36</v>
      </c>
      <c r="K35" s="18" t="s">
        <v>37</v>
      </c>
      <c r="L35" s="22" t="s">
        <v>90</v>
      </c>
    </row>
    <row r="36" spans="2:12" s="25" customFormat="1" ht="60">
      <c r="B36" s="20">
        <v>72102103</v>
      </c>
      <c r="C36" s="52" t="s">
        <v>57</v>
      </c>
      <c r="D36" s="26" t="s">
        <v>46</v>
      </c>
      <c r="E36" s="26" t="s">
        <v>49</v>
      </c>
      <c r="F36" s="26" t="s">
        <v>41</v>
      </c>
      <c r="G36" s="26" t="s">
        <v>35</v>
      </c>
      <c r="H36" s="53">
        <v>6000000</v>
      </c>
      <c r="I36" s="53">
        <f t="shared" si="1"/>
        <v>6000000</v>
      </c>
      <c r="J36" s="18" t="s">
        <v>36</v>
      </c>
      <c r="K36" s="18" t="s">
        <v>37</v>
      </c>
      <c r="L36" s="22" t="s">
        <v>90</v>
      </c>
    </row>
    <row r="37" spans="2:12" s="25" customFormat="1" ht="60">
      <c r="B37" s="20">
        <v>81112200</v>
      </c>
      <c r="C37" s="52" t="s">
        <v>86</v>
      </c>
      <c r="D37" s="26" t="s">
        <v>59</v>
      </c>
      <c r="E37" s="26" t="s">
        <v>84</v>
      </c>
      <c r="F37" s="26" t="s">
        <v>41</v>
      </c>
      <c r="G37" s="26" t="s">
        <v>35</v>
      </c>
      <c r="H37" s="53">
        <v>18400000</v>
      </c>
      <c r="I37" s="53">
        <f>H37</f>
        <v>18400000</v>
      </c>
      <c r="J37" s="18" t="s">
        <v>36</v>
      </c>
      <c r="K37" s="18" t="s">
        <v>37</v>
      </c>
      <c r="L37" s="22" t="s">
        <v>90</v>
      </c>
    </row>
    <row r="38" spans="2:12" s="25" customFormat="1" ht="60">
      <c r="B38" s="61">
        <v>76111500</v>
      </c>
      <c r="C38" s="62" t="s">
        <v>93</v>
      </c>
      <c r="D38" s="63" t="s">
        <v>60</v>
      </c>
      <c r="E38" s="63" t="s">
        <v>94</v>
      </c>
      <c r="F38" s="63" t="s">
        <v>45</v>
      </c>
      <c r="G38" s="63" t="s">
        <v>35</v>
      </c>
      <c r="H38" s="64">
        <v>6500000</v>
      </c>
      <c r="I38" s="64">
        <f>H38</f>
        <v>6500000</v>
      </c>
      <c r="J38" s="18" t="s">
        <v>36</v>
      </c>
      <c r="K38" s="18" t="s">
        <v>37</v>
      </c>
      <c r="L38" s="22" t="s">
        <v>95</v>
      </c>
    </row>
    <row r="39" spans="2:12" s="25" customFormat="1" ht="54.75" customHeight="1">
      <c r="B39" s="20">
        <v>81112105</v>
      </c>
      <c r="C39" s="52" t="s">
        <v>87</v>
      </c>
      <c r="D39" s="26" t="s">
        <v>46</v>
      </c>
      <c r="E39" s="26" t="s">
        <v>39</v>
      </c>
      <c r="F39" s="26" t="s">
        <v>41</v>
      </c>
      <c r="G39" s="26" t="s">
        <v>35</v>
      </c>
      <c r="H39" s="53">
        <v>4000000</v>
      </c>
      <c r="I39" s="53">
        <f t="shared" si="1"/>
        <v>4000000</v>
      </c>
      <c r="J39" s="18" t="s">
        <v>36</v>
      </c>
      <c r="K39" s="18" t="s">
        <v>37</v>
      </c>
      <c r="L39" s="22" t="s">
        <v>90</v>
      </c>
    </row>
    <row r="40" spans="2:12" s="25" customFormat="1" ht="35.25" customHeight="1">
      <c r="B40" s="19">
        <v>84131500</v>
      </c>
      <c r="C40" s="52" t="s">
        <v>42</v>
      </c>
      <c r="D40" s="26" t="s">
        <v>38</v>
      </c>
      <c r="E40" s="26" t="s">
        <v>39</v>
      </c>
      <c r="F40" s="26" t="s">
        <v>41</v>
      </c>
      <c r="G40" s="26" t="s">
        <v>35</v>
      </c>
      <c r="H40" s="53">
        <v>21000000</v>
      </c>
      <c r="I40" s="53">
        <f t="shared" si="1"/>
        <v>21000000</v>
      </c>
      <c r="J40" s="18" t="s">
        <v>36</v>
      </c>
      <c r="K40" s="18" t="s">
        <v>37</v>
      </c>
      <c r="L40" s="22" t="s">
        <v>90</v>
      </c>
    </row>
    <row r="41" spans="2:12" s="25" customFormat="1" ht="60">
      <c r="B41" s="19" t="s">
        <v>44</v>
      </c>
      <c r="C41" s="52" t="s">
        <v>43</v>
      </c>
      <c r="D41" s="26" t="s">
        <v>53</v>
      </c>
      <c r="E41" s="26" t="s">
        <v>39</v>
      </c>
      <c r="F41" s="26" t="s">
        <v>41</v>
      </c>
      <c r="G41" s="26" t="s">
        <v>35</v>
      </c>
      <c r="H41" s="53">
        <v>21000000</v>
      </c>
      <c r="I41" s="53">
        <f t="shared" si="1"/>
        <v>21000000</v>
      </c>
      <c r="J41" s="18" t="s">
        <v>36</v>
      </c>
      <c r="K41" s="18" t="s">
        <v>37</v>
      </c>
      <c r="L41" s="22" t="s">
        <v>90</v>
      </c>
    </row>
    <row r="42" spans="2:12" s="25" customFormat="1" ht="60">
      <c r="B42" s="44">
        <v>81112100</v>
      </c>
      <c r="C42" s="52" t="s">
        <v>96</v>
      </c>
      <c r="D42" s="26" t="s">
        <v>46</v>
      </c>
      <c r="E42" s="26" t="s">
        <v>39</v>
      </c>
      <c r="F42" s="26" t="s">
        <v>41</v>
      </c>
      <c r="G42" s="26" t="s">
        <v>35</v>
      </c>
      <c r="H42" s="53">
        <v>16100000</v>
      </c>
      <c r="I42" s="53">
        <f t="shared" si="1"/>
        <v>16100000</v>
      </c>
      <c r="J42" s="18" t="s">
        <v>36</v>
      </c>
      <c r="K42" s="18" t="s">
        <v>37</v>
      </c>
      <c r="L42" s="22" t="s">
        <v>90</v>
      </c>
    </row>
    <row r="43" spans="2:12" s="25" customFormat="1" ht="60">
      <c r="B43" s="61">
        <v>90141602</v>
      </c>
      <c r="C43" s="62" t="s">
        <v>85</v>
      </c>
      <c r="D43" s="63" t="s">
        <v>79</v>
      </c>
      <c r="E43" s="63" t="s">
        <v>39</v>
      </c>
      <c r="F43" s="63" t="s">
        <v>41</v>
      </c>
      <c r="G43" s="63" t="s">
        <v>35</v>
      </c>
      <c r="H43" s="64">
        <v>20000000</v>
      </c>
      <c r="I43" s="64">
        <f t="shared" si="1"/>
        <v>20000000</v>
      </c>
      <c r="J43" s="65" t="s">
        <v>36</v>
      </c>
      <c r="K43" s="18" t="s">
        <v>37</v>
      </c>
      <c r="L43" s="22" t="s">
        <v>90</v>
      </c>
    </row>
    <row r="44" spans="2:12" s="25" customFormat="1" ht="60.75" thickBot="1">
      <c r="B44" s="49">
        <v>80111620</v>
      </c>
      <c r="C44" s="70" t="s">
        <v>88</v>
      </c>
      <c r="D44" s="54" t="s">
        <v>60</v>
      </c>
      <c r="E44" s="54" t="s">
        <v>82</v>
      </c>
      <c r="F44" s="54" t="s">
        <v>45</v>
      </c>
      <c r="G44" s="54" t="s">
        <v>35</v>
      </c>
      <c r="H44" s="71">
        <v>7500000</v>
      </c>
      <c r="I44" s="71">
        <f t="shared" si="1"/>
        <v>7500000</v>
      </c>
      <c r="J44" s="72" t="s">
        <v>36</v>
      </c>
      <c r="K44" s="72" t="s">
        <v>37</v>
      </c>
      <c r="L44" s="73" t="s">
        <v>90</v>
      </c>
    </row>
    <row r="46" spans="2:4" ht="30.75" customHeight="1" thickBot="1">
      <c r="B46" s="83" t="s">
        <v>21</v>
      </c>
      <c r="C46" s="83"/>
      <c r="D46" s="8"/>
    </row>
    <row r="47" spans="2:4" ht="45">
      <c r="B47" s="13" t="s">
        <v>6</v>
      </c>
      <c r="C47" s="14" t="s">
        <v>22</v>
      </c>
      <c r="D47" s="15" t="s">
        <v>14</v>
      </c>
    </row>
    <row r="48" spans="2:4" ht="15">
      <c r="B48" s="56"/>
      <c r="C48" s="57"/>
      <c r="D48" s="3"/>
    </row>
    <row r="49" spans="2:4" ht="15">
      <c r="B49" s="56"/>
      <c r="C49" s="57"/>
      <c r="D49" s="3"/>
    </row>
    <row r="50" spans="2:4" ht="15">
      <c r="B50" s="56"/>
      <c r="C50" s="57"/>
      <c r="D50" s="3"/>
    </row>
    <row r="51" spans="2:4" ht="15">
      <c r="B51" s="2"/>
      <c r="C51" s="23"/>
      <c r="D51" s="3"/>
    </row>
    <row r="52" spans="2:4" ht="15.75" thickBot="1">
      <c r="B52" s="9"/>
      <c r="C52" s="10"/>
      <c r="D52" s="4"/>
    </row>
  </sheetData>
  <sheetProtection/>
  <mergeCells count="3">
    <mergeCell ref="F5:I9"/>
    <mergeCell ref="F11:I15"/>
    <mergeCell ref="B46:C46"/>
  </mergeCells>
  <hyperlinks>
    <hyperlink ref="C8" r:id="rId1" display="www.contraloriasai.gov.co"/>
  </hyperlinks>
  <printOptions/>
  <pageMargins left="1.16" right="0.16" top="0.67" bottom="0.16" header="0.31496062992125984" footer="0.16"/>
  <pageSetup horizontalDpi="600" verticalDpi="600" orientation="landscape" paperSize="5" scale="57" r:id="rId2"/>
  <headerFooter>
    <oddFooter>&amp;CPágina &amp;P</oddFooter>
  </headerFooter>
  <rowBreaks count="3" manualBreakCount="3">
    <brk id="16" max="255" man="1"/>
    <brk id="26" max="11" man="1"/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 Forbes</cp:lastModifiedBy>
  <cp:lastPrinted>2021-03-09T18:17:03Z</cp:lastPrinted>
  <dcterms:created xsi:type="dcterms:W3CDTF">2012-12-10T15:58:41Z</dcterms:created>
  <dcterms:modified xsi:type="dcterms:W3CDTF">2021-05-04T16:14:59Z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